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 activeTab="1"/>
  </bookViews>
  <sheets>
    <sheet name="Procurement - Drugs" sheetId="1" r:id="rId1"/>
    <sheet name="Procurement - Equipment" sheetId="3" r:id="rId2"/>
  </sheets>
  <calcPr calcId="162913" calcOnSave="0"/>
</workbook>
</file>

<file path=xl/calcChain.xml><?xml version="1.0" encoding="utf-8"?>
<calcChain xmlns="http://schemas.openxmlformats.org/spreadsheetml/2006/main">
  <c r="Q9" i="3" l="1"/>
  <c r="O9" i="3"/>
  <c r="I9" i="3"/>
  <c r="G9" i="3"/>
  <c r="E9" i="3"/>
</calcChain>
</file>

<file path=xl/sharedStrings.xml><?xml version="1.0" encoding="utf-8"?>
<sst xmlns="http://schemas.openxmlformats.org/spreadsheetml/2006/main" count="144" uniqueCount="104">
  <si>
    <t>Drugs Procurement: Planned Vs achieved</t>
  </si>
  <si>
    <t>Drug / consummable</t>
  </si>
  <si>
    <t>Quantity</t>
  </si>
  <si>
    <t>Procured in Quarter-1</t>
  </si>
  <si>
    <t>Procured in Quarter-2</t>
  </si>
  <si>
    <t>Procured in Quarter-3</t>
  </si>
  <si>
    <t>Procured in Quarter-4</t>
  </si>
  <si>
    <t>Amount
(Rs. Lakhs)</t>
  </si>
  <si>
    <t>S. No.</t>
  </si>
  <si>
    <t>Budget Code</t>
  </si>
  <si>
    <t>Equipment Procurement: Planned Vs achieved</t>
  </si>
  <si>
    <t>Equipment</t>
  </si>
  <si>
    <t>TOTAL</t>
  </si>
  <si>
    <t xml:space="preserve">NOTE: </t>
  </si>
  <si>
    <t>1. Please add more rows as necessary</t>
  </si>
  <si>
    <t>2. Against each item, pls provide link to the original on-line tender announcement / copy of scanned announcement</t>
  </si>
  <si>
    <t>Approved as per RoP
(for current year)</t>
  </si>
  <si>
    <t>Approved as per RoP
(for previous year)</t>
  </si>
  <si>
    <t>Actual procurement undertaken
(for previous year)</t>
  </si>
  <si>
    <t>Approved as per RoP 
(2014-15)</t>
  </si>
  <si>
    <t>Actual procurement undertaken
(2014-15)</t>
  </si>
  <si>
    <t>Approved as per RoP
(2015-16)</t>
  </si>
  <si>
    <t>B16.1.1.1</t>
  </si>
  <si>
    <t>Blood Storage Equipments</t>
  </si>
  <si>
    <t>B16.1.6.2</t>
  </si>
  <si>
    <t>DEIC equipments for child screening for Ganesh Das, Jowai MCH &amp; Tura MCH</t>
  </si>
  <si>
    <t>39teams</t>
  </si>
  <si>
    <r>
      <t xml:space="preserve">7. Against each item, pls provide link to the original on-line tender announcement / copy of scanned announcement: The link of the Tender document: </t>
    </r>
    <r>
      <rPr>
        <b/>
        <sz val="12"/>
        <color theme="1"/>
        <rFont val="Times New Roman"/>
        <family val="1"/>
      </rPr>
      <t>http://nrhmmeghalaya.nic.in/Tender_Notice.html</t>
    </r>
  </si>
  <si>
    <t>For 8 centers</t>
  </si>
  <si>
    <t>B1.1.2.3.4</t>
  </si>
  <si>
    <t>HBNC Kit (Replenishment)</t>
  </si>
  <si>
    <t>Procurment not done reason the total value of procurement as per rate obtained through Tender process was exceeded the budget amount. The additional amount was proposed in the PIP Fy17-18</t>
  </si>
  <si>
    <t>Actual procurement undertaken
(2015-16)</t>
  </si>
  <si>
    <t>Approved as per RoP
(2016-17)</t>
  </si>
  <si>
    <t>B.17.3.1 &amp; B.16.2.5.1</t>
  </si>
  <si>
    <t>Essential Drug List</t>
  </si>
  <si>
    <t>A1.6.1</t>
  </si>
  <si>
    <t>JSSK (Drugs &amp; Consumables)</t>
  </si>
  <si>
    <t>A2.10.1</t>
  </si>
  <si>
    <t>B16.2.1.3.1</t>
  </si>
  <si>
    <t>Iron Sucrose</t>
  </si>
  <si>
    <t xml:space="preserve">4615 amps </t>
  </si>
  <si>
    <t>4615 amps</t>
  </si>
  <si>
    <t>B.16.2.2.1</t>
  </si>
  <si>
    <t>Zn ORS packets</t>
  </si>
  <si>
    <t>13,07,868 ORS and 47,62,000 tabs of zinc</t>
  </si>
  <si>
    <t>608,800 Sachets of ORS and 751,548 Tabs of Zinc</t>
  </si>
  <si>
    <t>B16.2.2.2</t>
  </si>
  <si>
    <t>Vitamin A</t>
  </si>
  <si>
    <t>37885 bots</t>
  </si>
  <si>
    <t>20,833 bots</t>
  </si>
  <si>
    <t>27200 bottles</t>
  </si>
  <si>
    <t>B16.2.6.1</t>
  </si>
  <si>
    <t>NIPI (Iron Plus ) Children (6mths to 60 months)</t>
  </si>
  <si>
    <t>Continued from 2014-15</t>
  </si>
  <si>
    <t>B16.2.6.1a</t>
  </si>
  <si>
    <t>IFA Syrup with dispenser</t>
  </si>
  <si>
    <t>280,457 children</t>
  </si>
  <si>
    <t>81500 bots</t>
  </si>
  <si>
    <t>B16.2.6.2a</t>
  </si>
  <si>
    <t>IFA Tablets</t>
  </si>
  <si>
    <t>1,29,47,652 Tabs</t>
  </si>
  <si>
    <t>1,29,47,850 tabs</t>
  </si>
  <si>
    <t>138,000 Strips</t>
  </si>
  <si>
    <t>B16.2.6.1b</t>
  </si>
  <si>
    <t>Albendazole tablets</t>
  </si>
  <si>
    <t>78,719 Tabs</t>
  </si>
  <si>
    <t>907,900 Tabs (400mg)</t>
  </si>
  <si>
    <t>21,730 Strips</t>
  </si>
  <si>
    <t>B.16.2.6.2.b</t>
  </si>
  <si>
    <t>247,457  Tabs</t>
  </si>
  <si>
    <t>B.16.2.6.3.a</t>
  </si>
  <si>
    <t xml:space="preserve"> IFA tablets (WIFS)</t>
  </si>
  <si>
    <t>1,73,09,032 Tabs</t>
  </si>
  <si>
    <t>17431050 Tabs</t>
  </si>
  <si>
    <t>14683500 Tabs</t>
  </si>
  <si>
    <t>18111600 Tabs</t>
  </si>
  <si>
    <t>B.16.2.6.3.b</t>
  </si>
  <si>
    <t>Albendazole Tablets (WIFS)</t>
  </si>
  <si>
    <t>665732 Tabs</t>
  </si>
  <si>
    <t>663900 Tabs</t>
  </si>
  <si>
    <t>564750 Tabs</t>
  </si>
  <si>
    <t>638550 Tabs</t>
  </si>
  <si>
    <t>A.1.5.2</t>
  </si>
  <si>
    <t>Comprehensive Abortion Care (Combipack)</t>
  </si>
  <si>
    <t>5000 Kits</t>
  </si>
  <si>
    <t>10500 Kits</t>
  </si>
  <si>
    <t>9000 Kits</t>
  </si>
  <si>
    <t>2,770 Kits</t>
  </si>
  <si>
    <t>A.1.1.2</t>
  </si>
  <si>
    <t>Operationalise RTI/STI services at health facilities</t>
  </si>
  <si>
    <t>B.16.2.3.1</t>
  </si>
  <si>
    <t>Misoprostol tablets</t>
  </si>
  <si>
    <t>10500 Tabs</t>
  </si>
  <si>
    <t>B.16.2.6.4.a</t>
  </si>
  <si>
    <t>IFA tablets</t>
  </si>
  <si>
    <t>3,45,17,850 Tabs</t>
  </si>
  <si>
    <t>B.16.2.6.5.a</t>
  </si>
  <si>
    <t>B.16.2.6.5.b</t>
  </si>
  <si>
    <t>Folic Acid</t>
  </si>
  <si>
    <t>20,41,830 Tabs</t>
  </si>
  <si>
    <t>B.16.2.6.6</t>
  </si>
  <si>
    <t>Others (Calcium tab 500mg with Vit D3 )</t>
  </si>
  <si>
    <t>17,70,000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</si>
</sst>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0" xfId="0" applyFont="1"/>
    <xf numFmtId="0" fontId="10" fillId="0" borderId="1" xfId="0" applyFont="1" applyBorder="1" applyAlignment="1">
      <alignment horizontal="left" vertical="center" wrapText="1"/>
    </xf>
    <xf numFmtId="164" fontId="10" fillId="0" borderId="1" xfId="2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left" wrapText="1"/>
    </xf>
    <xf numFmtId="164" fontId="10" fillId="0" borderId="1" xfId="2" applyFont="1" applyBorder="1" applyAlignment="1">
      <alignment horizontal="center"/>
    </xf>
    <xf numFmtId="43" fontId="5" fillId="5" borderId="1" xfId="0" applyNumberFormat="1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  <xf numFmtId="9" fontId="2" fillId="0" borderId="0" xfId="3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</cellXfs>
  <cellStyles count="4">
    <cellStyle name="Comma" xfId="2" builtinId="3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1"/>
  <sheetViews>
    <sheetView workbookViewId="0">
      <pane ySplit="1" topLeftCell="A2" activePane="bottomLeft" state="frozen"/>
      <selection pane="bottomLeft" sqref="A1:XFD1048576"/>
    </sheetView>
  </sheetViews>
  <sheetFormatPr defaultRowHeight="15.75" x14ac:dyDescent="0.25"/>
  <cols>
    <col min="1" max="1" width="7.140625" style="1" customWidth="1"/>
    <col min="2" max="2" width="16.28515625" style="1" customWidth="1"/>
    <col min="3" max="3" width="50.140625" style="1" bestFit="1" customWidth="1"/>
    <col min="4" max="4" width="17" style="2" bestFit="1" customWidth="1"/>
    <col min="5" max="5" width="12.7109375" style="2" bestFit="1" customWidth="1"/>
    <col min="6" max="6" width="15.28515625" style="2" bestFit="1" customWidth="1"/>
    <col min="7" max="7" width="12.7109375" style="2" bestFit="1" customWidth="1"/>
    <col min="8" max="8" width="15.28515625" style="2" bestFit="1" customWidth="1"/>
    <col min="9" max="9" width="12.7109375" style="2" bestFit="1" customWidth="1"/>
    <col min="10" max="10" width="22.28515625" style="2" bestFit="1" customWidth="1"/>
    <col min="11" max="11" width="12.7109375" style="2" bestFit="1" customWidth="1"/>
    <col min="12" max="12" width="17.28515625" style="2" bestFit="1" customWidth="1"/>
    <col min="13" max="13" width="12.7109375" style="2" bestFit="1" customWidth="1"/>
    <col min="14" max="14" width="10.42578125" style="2" bestFit="1" customWidth="1"/>
    <col min="15" max="15" width="12.7109375" style="2" bestFit="1" customWidth="1"/>
    <col min="16" max="16" width="17" style="2" bestFit="1" customWidth="1"/>
    <col min="17" max="17" width="12.7109375" style="2" bestFit="1" customWidth="1"/>
    <col min="18" max="18" width="10.42578125" style="2" bestFit="1" customWidth="1"/>
    <col min="19" max="19" width="14.140625" style="2" customWidth="1"/>
    <col min="20" max="20" width="14.28515625" style="2" customWidth="1"/>
    <col min="21" max="21" width="12.7109375" style="2" customWidth="1"/>
    <col min="22" max="16384" width="9.140625" style="1"/>
  </cols>
  <sheetData>
    <row r="2" spans="1:21" x14ac:dyDescent="0.25">
      <c r="C2" s="44" t="s">
        <v>0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1" ht="16.5" thickBot="1" x14ac:dyDescent="0.3"/>
    <row r="4" spans="1:21" x14ac:dyDescent="0.25">
      <c r="A4" s="41" t="s">
        <v>8</v>
      </c>
      <c r="B4" s="41" t="s">
        <v>9</v>
      </c>
      <c r="C4" s="41" t="s">
        <v>1</v>
      </c>
      <c r="D4" s="45" t="s">
        <v>19</v>
      </c>
      <c r="E4" s="38"/>
      <c r="F4" s="45" t="s">
        <v>20</v>
      </c>
      <c r="G4" s="38"/>
      <c r="H4" s="45" t="s">
        <v>21</v>
      </c>
      <c r="I4" s="38"/>
      <c r="J4" s="45" t="s">
        <v>32</v>
      </c>
      <c r="K4" s="38"/>
      <c r="L4" s="45" t="s">
        <v>33</v>
      </c>
      <c r="M4" s="38"/>
      <c r="N4" s="45" t="s">
        <v>3</v>
      </c>
      <c r="O4" s="38"/>
      <c r="P4" s="37" t="s">
        <v>4</v>
      </c>
      <c r="Q4" s="38"/>
      <c r="R4" s="37" t="s">
        <v>5</v>
      </c>
      <c r="S4" s="38"/>
      <c r="T4" s="37" t="s">
        <v>6</v>
      </c>
      <c r="U4" s="38"/>
    </row>
    <row r="5" spans="1:21" x14ac:dyDescent="0.25">
      <c r="A5" s="42"/>
      <c r="B5" s="42"/>
      <c r="C5" s="42"/>
      <c r="D5" s="39"/>
      <c r="E5" s="40"/>
      <c r="F5" s="39"/>
      <c r="G5" s="40"/>
      <c r="H5" s="39"/>
      <c r="I5" s="40"/>
      <c r="J5" s="39"/>
      <c r="K5" s="40"/>
      <c r="L5" s="39"/>
      <c r="M5" s="40"/>
      <c r="N5" s="39"/>
      <c r="O5" s="40"/>
      <c r="P5" s="39"/>
      <c r="Q5" s="40"/>
      <c r="R5" s="39"/>
      <c r="S5" s="40"/>
      <c r="T5" s="39"/>
      <c r="U5" s="40"/>
    </row>
    <row r="6" spans="1:21" s="4" customFormat="1" ht="31.5" x14ac:dyDescent="0.25">
      <c r="A6" s="43"/>
      <c r="B6" s="43"/>
      <c r="C6" s="43"/>
      <c r="D6" s="11" t="s">
        <v>2</v>
      </c>
      <c r="E6" s="12" t="s">
        <v>7</v>
      </c>
      <c r="F6" s="13" t="s">
        <v>2</v>
      </c>
      <c r="G6" s="12" t="s">
        <v>7</v>
      </c>
      <c r="H6" s="13" t="s">
        <v>2</v>
      </c>
      <c r="I6" s="12" t="s">
        <v>7</v>
      </c>
      <c r="J6" s="13" t="s">
        <v>2</v>
      </c>
      <c r="K6" s="12" t="s">
        <v>7</v>
      </c>
      <c r="L6" s="13" t="s">
        <v>2</v>
      </c>
      <c r="M6" s="12" t="s">
        <v>7</v>
      </c>
      <c r="N6" s="13" t="s">
        <v>2</v>
      </c>
      <c r="O6" s="12" t="s">
        <v>7</v>
      </c>
      <c r="P6" s="13" t="s">
        <v>2</v>
      </c>
      <c r="Q6" s="12" t="s">
        <v>7</v>
      </c>
      <c r="R6" s="13" t="s">
        <v>2</v>
      </c>
      <c r="S6" s="12" t="s">
        <v>7</v>
      </c>
      <c r="T6" s="13" t="s">
        <v>2</v>
      </c>
      <c r="U6" s="16" t="s">
        <v>7</v>
      </c>
    </row>
    <row r="7" spans="1:21" s="7" customFormat="1" ht="31.5" x14ac:dyDescent="0.25">
      <c r="A7" s="10">
        <v>1</v>
      </c>
      <c r="B7" s="55" t="s">
        <v>34</v>
      </c>
      <c r="C7" s="56" t="s">
        <v>35</v>
      </c>
      <c r="D7" s="10"/>
      <c r="E7" s="10">
        <v>400</v>
      </c>
      <c r="F7" s="10"/>
      <c r="G7" s="10"/>
      <c r="H7" s="10"/>
      <c r="I7" s="10">
        <v>200</v>
      </c>
      <c r="J7" s="10"/>
      <c r="K7" s="10">
        <v>600</v>
      </c>
      <c r="L7" s="10"/>
      <c r="M7" s="10">
        <v>100</v>
      </c>
      <c r="N7" s="10"/>
      <c r="O7" s="10"/>
      <c r="P7" s="10"/>
      <c r="Q7" s="10">
        <v>100</v>
      </c>
      <c r="R7" s="10"/>
      <c r="S7" s="10"/>
      <c r="T7" s="10"/>
      <c r="U7" s="10"/>
    </row>
    <row r="8" spans="1:21" x14ac:dyDescent="0.25">
      <c r="A8" s="20">
        <v>2</v>
      </c>
      <c r="B8" s="8" t="s">
        <v>36</v>
      </c>
      <c r="C8" s="9" t="s">
        <v>37</v>
      </c>
      <c r="D8" s="10">
        <v>33000</v>
      </c>
      <c r="E8" s="10">
        <v>188.3</v>
      </c>
      <c r="F8" s="14">
        <v>0</v>
      </c>
      <c r="G8" s="14">
        <v>0</v>
      </c>
      <c r="H8" s="10">
        <v>36000</v>
      </c>
      <c r="I8" s="10">
        <v>126</v>
      </c>
      <c r="J8" s="10">
        <v>36000</v>
      </c>
      <c r="K8" s="10">
        <v>126</v>
      </c>
      <c r="L8" s="10">
        <v>42000</v>
      </c>
      <c r="M8" s="10">
        <v>192</v>
      </c>
      <c r="N8" s="10"/>
      <c r="O8" s="10"/>
      <c r="P8" s="10">
        <v>42000</v>
      </c>
      <c r="Q8" s="10">
        <v>192</v>
      </c>
      <c r="R8" s="10"/>
      <c r="S8" s="10"/>
      <c r="T8" s="10"/>
      <c r="U8" s="10"/>
    </row>
    <row r="9" spans="1:21" x14ac:dyDescent="0.25">
      <c r="A9" s="57">
        <v>3</v>
      </c>
      <c r="B9" s="8" t="s">
        <v>38</v>
      </c>
      <c r="C9" s="9" t="s">
        <v>37</v>
      </c>
      <c r="D9" s="10">
        <v>7980</v>
      </c>
      <c r="E9" s="10">
        <v>15.96</v>
      </c>
      <c r="F9" s="14">
        <v>0</v>
      </c>
      <c r="G9" s="14">
        <v>0</v>
      </c>
      <c r="H9" s="10">
        <v>8778</v>
      </c>
      <c r="I9" s="10">
        <v>17.559999999999999</v>
      </c>
      <c r="J9" s="10">
        <v>8778</v>
      </c>
      <c r="K9" s="10">
        <v>17.559999999999999</v>
      </c>
      <c r="L9" s="10">
        <v>8945</v>
      </c>
      <c r="M9" s="10">
        <v>18.760000000000002</v>
      </c>
      <c r="N9" s="10"/>
      <c r="O9" s="10"/>
      <c r="P9" s="10">
        <v>8945</v>
      </c>
      <c r="Q9" s="10">
        <v>18.760000000000002</v>
      </c>
      <c r="R9" s="10"/>
      <c r="S9" s="10"/>
      <c r="T9" s="10"/>
      <c r="U9" s="10"/>
    </row>
    <row r="10" spans="1:21" x14ac:dyDescent="0.25">
      <c r="A10" s="20">
        <v>4</v>
      </c>
      <c r="B10" s="8" t="s">
        <v>39</v>
      </c>
      <c r="C10" s="58" t="s">
        <v>40</v>
      </c>
      <c r="D10" s="59" t="s">
        <v>41</v>
      </c>
      <c r="E10" s="59">
        <v>1.61</v>
      </c>
      <c r="F10" s="14">
        <v>0</v>
      </c>
      <c r="G10" s="14">
        <v>0</v>
      </c>
      <c r="H10" s="14">
        <v>0</v>
      </c>
      <c r="I10" s="14">
        <v>0</v>
      </c>
      <c r="J10" s="10" t="s">
        <v>42</v>
      </c>
      <c r="K10" s="10">
        <v>1.61</v>
      </c>
      <c r="L10" s="10"/>
      <c r="M10" s="10">
        <v>5.25</v>
      </c>
      <c r="N10" s="10"/>
      <c r="O10" s="10"/>
      <c r="P10" s="10">
        <v>4038</v>
      </c>
      <c r="Q10" s="10">
        <v>5.25</v>
      </c>
      <c r="R10" s="10"/>
      <c r="S10" s="10"/>
      <c r="T10" s="10"/>
      <c r="U10" s="10"/>
    </row>
    <row r="11" spans="1:21" s="7" customFormat="1" ht="78.75" x14ac:dyDescent="0.25">
      <c r="A11" s="10">
        <v>5</v>
      </c>
      <c r="B11" s="60" t="s">
        <v>43</v>
      </c>
      <c r="C11" s="60" t="s">
        <v>44</v>
      </c>
      <c r="D11" s="10">
        <v>0</v>
      </c>
      <c r="E11" s="14">
        <v>79.39</v>
      </c>
      <c r="F11" s="10">
        <v>0</v>
      </c>
      <c r="G11" s="14">
        <v>0</v>
      </c>
      <c r="H11" s="10">
        <v>0</v>
      </c>
      <c r="I11" s="10">
        <v>81.61</v>
      </c>
      <c r="J11" s="61" t="s">
        <v>45</v>
      </c>
      <c r="K11" s="10">
        <v>111.74</v>
      </c>
      <c r="L11" s="10"/>
      <c r="M11" s="10">
        <v>40.99</v>
      </c>
      <c r="N11" s="10"/>
      <c r="O11" s="10"/>
      <c r="P11" s="61"/>
      <c r="Q11" s="10"/>
      <c r="R11" s="10"/>
      <c r="S11" s="10"/>
      <c r="T11" s="36" t="s">
        <v>46</v>
      </c>
      <c r="U11" s="10">
        <v>40.99</v>
      </c>
    </row>
    <row r="12" spans="1:21" x14ac:dyDescent="0.25">
      <c r="A12" s="20">
        <v>6</v>
      </c>
      <c r="B12" s="8" t="s">
        <v>47</v>
      </c>
      <c r="C12" s="8" t="s">
        <v>48</v>
      </c>
      <c r="D12" s="59" t="s">
        <v>49</v>
      </c>
      <c r="E12" s="59">
        <v>22.73</v>
      </c>
      <c r="F12" s="14">
        <v>0</v>
      </c>
      <c r="G12" s="14">
        <v>0</v>
      </c>
      <c r="H12" s="10" t="s">
        <v>50</v>
      </c>
      <c r="I12" s="10">
        <v>12.5</v>
      </c>
      <c r="J12" s="10" t="s">
        <v>50</v>
      </c>
      <c r="K12" s="10">
        <v>12.5</v>
      </c>
      <c r="L12" s="10">
        <v>16000</v>
      </c>
      <c r="M12" s="10">
        <v>12</v>
      </c>
      <c r="N12" s="10"/>
      <c r="O12" s="10"/>
      <c r="P12" s="10"/>
      <c r="Q12" s="10"/>
      <c r="R12" s="62"/>
      <c r="S12" s="63"/>
      <c r="T12" s="10" t="s">
        <v>51</v>
      </c>
      <c r="U12" s="10">
        <v>12</v>
      </c>
    </row>
    <row r="13" spans="1:21" x14ac:dyDescent="0.25">
      <c r="A13" s="20">
        <v>7</v>
      </c>
      <c r="B13" s="8" t="s">
        <v>52</v>
      </c>
      <c r="C13" s="8" t="s">
        <v>53</v>
      </c>
      <c r="D13" s="10"/>
      <c r="E13" s="59">
        <v>33.409999999999997</v>
      </c>
      <c r="F13" s="14">
        <v>0</v>
      </c>
      <c r="G13" s="14">
        <v>0</v>
      </c>
      <c r="H13" s="64" t="s">
        <v>54</v>
      </c>
      <c r="I13" s="64"/>
      <c r="J13" s="10">
        <v>127760</v>
      </c>
      <c r="K13" s="10">
        <v>33.4</v>
      </c>
      <c r="N13" s="10"/>
      <c r="O13" s="10"/>
      <c r="P13" s="10"/>
      <c r="Q13" s="10"/>
      <c r="R13" s="10"/>
      <c r="S13" s="10"/>
      <c r="T13" s="10"/>
      <c r="U13" s="10"/>
    </row>
    <row r="14" spans="1:21" x14ac:dyDescent="0.25">
      <c r="A14" s="20">
        <v>8</v>
      </c>
      <c r="B14" s="8" t="s">
        <v>55</v>
      </c>
      <c r="C14" s="8" t="s">
        <v>56</v>
      </c>
      <c r="D14" s="65">
        <v>157473</v>
      </c>
      <c r="E14" s="59">
        <v>25.98</v>
      </c>
      <c r="F14" s="14">
        <v>0</v>
      </c>
      <c r="G14" s="14">
        <v>0</v>
      </c>
      <c r="H14" s="64"/>
      <c r="I14" s="64"/>
      <c r="J14" s="15">
        <v>99348</v>
      </c>
      <c r="K14" s="10">
        <v>25.98</v>
      </c>
      <c r="L14" s="10" t="s">
        <v>57</v>
      </c>
      <c r="M14" s="10">
        <v>44.87</v>
      </c>
      <c r="N14" s="10"/>
      <c r="O14" s="10"/>
      <c r="P14" s="10"/>
      <c r="Q14" s="10"/>
      <c r="R14" s="10"/>
      <c r="S14" s="10"/>
      <c r="T14" s="15" t="s">
        <v>58</v>
      </c>
      <c r="U14" s="10">
        <v>44.87</v>
      </c>
    </row>
    <row r="15" spans="1:21" x14ac:dyDescent="0.25">
      <c r="A15" s="20">
        <v>9</v>
      </c>
      <c r="B15" s="8" t="s">
        <v>59</v>
      </c>
      <c r="C15" s="8" t="s">
        <v>60</v>
      </c>
      <c r="D15" s="59" t="s">
        <v>61</v>
      </c>
      <c r="E15" s="59">
        <v>32.369999999999997</v>
      </c>
      <c r="F15" s="14">
        <v>0</v>
      </c>
      <c r="G15" s="14">
        <v>0</v>
      </c>
      <c r="H15" s="64"/>
      <c r="I15" s="64"/>
      <c r="J15" s="10" t="s">
        <v>62</v>
      </c>
      <c r="K15" s="14">
        <v>32.369999999999997</v>
      </c>
      <c r="L15" s="14"/>
      <c r="M15" s="14">
        <v>40.22</v>
      </c>
      <c r="N15" s="10"/>
      <c r="O15" s="10"/>
      <c r="P15" s="10"/>
      <c r="Q15" s="10"/>
      <c r="R15" s="10"/>
      <c r="S15" s="14"/>
      <c r="T15" s="10" t="s">
        <v>63</v>
      </c>
      <c r="U15" s="14">
        <v>40.22</v>
      </c>
    </row>
    <row r="16" spans="1:21" x14ac:dyDescent="0.25">
      <c r="A16" s="20">
        <v>10</v>
      </c>
      <c r="B16" s="8" t="s">
        <v>64</v>
      </c>
      <c r="C16" s="8" t="s">
        <v>65</v>
      </c>
      <c r="D16" s="10" t="s">
        <v>66</v>
      </c>
      <c r="E16" s="10">
        <v>7.43</v>
      </c>
      <c r="F16" s="14">
        <v>0</v>
      </c>
      <c r="G16" s="14">
        <v>0</v>
      </c>
      <c r="H16" s="64"/>
      <c r="I16" s="64"/>
      <c r="J16" s="66" t="s">
        <v>67</v>
      </c>
      <c r="K16" s="10">
        <v>7.43</v>
      </c>
      <c r="L16" s="10"/>
      <c r="M16" s="10">
        <v>1.1499999999999999</v>
      </c>
      <c r="N16" s="10"/>
      <c r="O16" s="10"/>
      <c r="P16" s="10"/>
      <c r="Q16" s="10"/>
      <c r="R16" s="66"/>
      <c r="S16" s="10"/>
      <c r="T16" s="67" t="s">
        <v>68</v>
      </c>
      <c r="U16" s="10">
        <v>1.1499999999999999</v>
      </c>
    </row>
    <row r="17" spans="1:21" x14ac:dyDescent="0.25">
      <c r="A17" s="20">
        <v>11</v>
      </c>
      <c r="B17" s="9" t="s">
        <v>69</v>
      </c>
      <c r="C17" s="8" t="s">
        <v>65</v>
      </c>
      <c r="D17" s="10" t="s">
        <v>70</v>
      </c>
      <c r="E17" s="10">
        <v>6.57</v>
      </c>
      <c r="F17" s="14">
        <v>0</v>
      </c>
      <c r="G17" s="14">
        <v>0</v>
      </c>
      <c r="H17" s="64"/>
      <c r="I17" s="64"/>
      <c r="J17" s="66"/>
      <c r="K17" s="10">
        <v>6.57</v>
      </c>
      <c r="L17" s="10"/>
      <c r="M17" s="10">
        <v>2.21</v>
      </c>
      <c r="N17" s="10"/>
      <c r="O17" s="10"/>
      <c r="P17" s="10"/>
      <c r="Q17" s="10"/>
      <c r="R17" s="66"/>
      <c r="S17" s="10"/>
      <c r="T17" s="68"/>
      <c r="U17" s="10">
        <v>2.21</v>
      </c>
    </row>
    <row r="18" spans="1:21" x14ac:dyDescent="0.25">
      <c r="A18" s="20">
        <v>12</v>
      </c>
      <c r="B18" s="8" t="s">
        <v>71</v>
      </c>
      <c r="C18" s="8" t="s">
        <v>72</v>
      </c>
      <c r="D18" s="10" t="s">
        <v>73</v>
      </c>
      <c r="E18" s="10">
        <v>67.510000000000005</v>
      </c>
      <c r="F18" s="10" t="s">
        <v>74</v>
      </c>
      <c r="G18" s="10">
        <v>67.510000000000005</v>
      </c>
      <c r="H18" s="10" t="s">
        <v>75</v>
      </c>
      <c r="I18" s="10">
        <v>57.27</v>
      </c>
      <c r="J18" s="10" t="s">
        <v>76</v>
      </c>
      <c r="K18" s="10">
        <v>50.59</v>
      </c>
      <c r="L18" s="10"/>
      <c r="M18" s="10">
        <v>38.130000000000003</v>
      </c>
      <c r="N18" s="10"/>
      <c r="O18" s="10"/>
      <c r="P18" s="10"/>
      <c r="Q18" s="10"/>
      <c r="R18" s="10"/>
      <c r="S18" s="10"/>
      <c r="T18" s="10">
        <v>0</v>
      </c>
      <c r="U18" s="10">
        <v>38.130000000000003</v>
      </c>
    </row>
    <row r="19" spans="1:21" x14ac:dyDescent="0.25">
      <c r="A19" s="10">
        <v>13</v>
      </c>
      <c r="B19" s="8" t="s">
        <v>77</v>
      </c>
      <c r="C19" s="8" t="s">
        <v>78</v>
      </c>
      <c r="D19" s="10" t="s">
        <v>79</v>
      </c>
      <c r="E19" s="10">
        <v>8.65</v>
      </c>
      <c r="F19" s="10" t="s">
        <v>80</v>
      </c>
      <c r="G19" s="10">
        <v>8.65</v>
      </c>
      <c r="H19" s="10" t="s">
        <v>81</v>
      </c>
      <c r="I19" s="10">
        <v>7.34</v>
      </c>
      <c r="J19" s="10" t="s">
        <v>82</v>
      </c>
      <c r="K19" s="10">
        <v>9.83</v>
      </c>
      <c r="L19" s="10"/>
      <c r="M19" s="10">
        <v>8.2899999999999991</v>
      </c>
      <c r="N19" s="10"/>
      <c r="O19" s="10"/>
      <c r="P19" s="10"/>
      <c r="Q19" s="10"/>
      <c r="R19" s="10"/>
      <c r="S19" s="10"/>
      <c r="T19" s="10">
        <v>0</v>
      </c>
      <c r="U19" s="10">
        <v>8.2899999999999991</v>
      </c>
    </row>
    <row r="20" spans="1:21" x14ac:dyDescent="0.25">
      <c r="A20" s="10">
        <v>14</v>
      </c>
      <c r="B20" s="8" t="s">
        <v>83</v>
      </c>
      <c r="C20" s="8" t="s">
        <v>84</v>
      </c>
      <c r="D20" s="10" t="s">
        <v>85</v>
      </c>
      <c r="E20" s="10">
        <v>7.5</v>
      </c>
      <c r="F20" s="10">
        <v>0</v>
      </c>
      <c r="G20" s="10">
        <v>0</v>
      </c>
      <c r="H20" s="10" t="s">
        <v>86</v>
      </c>
      <c r="I20" s="10">
        <v>19.3</v>
      </c>
      <c r="J20" s="21" t="s">
        <v>87</v>
      </c>
      <c r="K20" s="10">
        <v>34.020000000000003</v>
      </c>
      <c r="L20" s="10"/>
      <c r="M20" s="10">
        <v>10.5</v>
      </c>
      <c r="N20" s="10"/>
      <c r="O20" s="10"/>
      <c r="P20" s="10"/>
      <c r="Q20" s="10"/>
      <c r="R20" s="21"/>
      <c r="S20" s="10"/>
      <c r="T20" s="10" t="s">
        <v>88</v>
      </c>
      <c r="U20" s="10">
        <v>10.5</v>
      </c>
    </row>
    <row r="21" spans="1:21" x14ac:dyDescent="0.25">
      <c r="A21" s="10">
        <v>15</v>
      </c>
      <c r="B21" s="9" t="s">
        <v>89</v>
      </c>
      <c r="C21" s="9" t="s">
        <v>90</v>
      </c>
      <c r="D21" s="15">
        <v>16184</v>
      </c>
      <c r="E21" s="10">
        <v>3.78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/>
      <c r="M21" s="10">
        <v>0</v>
      </c>
      <c r="N21" s="10"/>
      <c r="O21" s="10"/>
      <c r="P21" s="10"/>
      <c r="Q21" s="10"/>
      <c r="R21" s="10"/>
      <c r="S21" s="10"/>
      <c r="T21" s="10"/>
      <c r="U21" s="10"/>
    </row>
    <row r="22" spans="1:21" s="19" customFormat="1" x14ac:dyDescent="0.25">
      <c r="A22" s="10">
        <v>16</v>
      </c>
      <c r="B22" s="9" t="s">
        <v>91</v>
      </c>
      <c r="C22" s="9" t="s">
        <v>92</v>
      </c>
      <c r="D22" s="10">
        <v>0</v>
      </c>
      <c r="E22" s="10">
        <v>0</v>
      </c>
      <c r="F22" s="10">
        <v>0</v>
      </c>
      <c r="G22" s="10">
        <v>0</v>
      </c>
      <c r="H22" s="10" t="s">
        <v>93</v>
      </c>
      <c r="I22" s="10">
        <v>6.3</v>
      </c>
      <c r="J22" s="10">
        <v>0</v>
      </c>
      <c r="K22" s="10">
        <v>0</v>
      </c>
      <c r="L22" s="10"/>
      <c r="M22" s="10">
        <v>0</v>
      </c>
      <c r="N22" s="10"/>
      <c r="O22" s="10"/>
      <c r="P22" s="10"/>
      <c r="Q22" s="10"/>
      <c r="R22" s="10"/>
      <c r="S22" s="10"/>
      <c r="T22" s="10"/>
      <c r="U22" s="10"/>
    </row>
    <row r="23" spans="1:21" s="19" customFormat="1" x14ac:dyDescent="0.25">
      <c r="A23" s="10">
        <v>17</v>
      </c>
      <c r="B23" s="9" t="s">
        <v>94</v>
      </c>
      <c r="C23" s="9" t="s">
        <v>95</v>
      </c>
      <c r="D23" s="10"/>
      <c r="E23" s="10"/>
      <c r="F23" s="10"/>
      <c r="G23" s="10"/>
      <c r="H23" s="10"/>
      <c r="I23" s="10"/>
      <c r="J23" s="10"/>
      <c r="K23" s="10"/>
      <c r="L23" s="10"/>
      <c r="M23" s="10">
        <v>99.3</v>
      </c>
      <c r="N23" s="10"/>
      <c r="O23" s="10"/>
      <c r="P23" s="69" t="s">
        <v>96</v>
      </c>
      <c r="Q23" s="10">
        <v>99.3</v>
      </c>
      <c r="R23" s="10"/>
      <c r="S23" s="10"/>
      <c r="T23" s="10"/>
      <c r="U23" s="10"/>
    </row>
    <row r="24" spans="1:21" s="19" customFormat="1" x14ac:dyDescent="0.25">
      <c r="A24" s="10">
        <v>18</v>
      </c>
      <c r="B24" s="9" t="s">
        <v>97</v>
      </c>
      <c r="C24" s="9" t="s">
        <v>95</v>
      </c>
      <c r="D24" s="10"/>
      <c r="E24" s="10"/>
      <c r="F24" s="10"/>
      <c r="G24" s="10"/>
      <c r="H24" s="10"/>
      <c r="I24" s="10"/>
      <c r="J24" s="10"/>
      <c r="K24" s="10"/>
      <c r="L24" s="10"/>
      <c r="M24" s="10">
        <v>96.65</v>
      </c>
      <c r="N24" s="10"/>
      <c r="O24" s="10"/>
      <c r="P24" s="70"/>
      <c r="Q24" s="10">
        <v>96.65</v>
      </c>
      <c r="R24" s="10"/>
      <c r="S24" s="10"/>
      <c r="T24" s="10"/>
      <c r="U24" s="10"/>
    </row>
    <row r="25" spans="1:21" s="19" customFormat="1" x14ac:dyDescent="0.25">
      <c r="A25" s="10">
        <v>19</v>
      </c>
      <c r="B25" s="9" t="s">
        <v>98</v>
      </c>
      <c r="C25" s="9" t="s">
        <v>99</v>
      </c>
      <c r="D25" s="10"/>
      <c r="E25" s="10"/>
      <c r="F25" s="10"/>
      <c r="G25" s="10"/>
      <c r="H25" s="10"/>
      <c r="I25" s="10"/>
      <c r="J25" s="10"/>
      <c r="K25" s="10"/>
      <c r="L25" s="10"/>
      <c r="M25" s="10">
        <v>57.86</v>
      </c>
      <c r="N25" s="10"/>
      <c r="O25" s="10"/>
      <c r="P25" s="10"/>
      <c r="Q25" s="10"/>
      <c r="R25" s="10"/>
      <c r="S25" s="10"/>
      <c r="T25" s="10" t="s">
        <v>100</v>
      </c>
      <c r="U25" s="10">
        <v>57.86</v>
      </c>
    </row>
    <row r="26" spans="1:21" s="19" customFormat="1" x14ac:dyDescent="0.25">
      <c r="A26" s="10">
        <v>20</v>
      </c>
      <c r="B26" s="9" t="s">
        <v>101</v>
      </c>
      <c r="C26" s="9" t="s">
        <v>102</v>
      </c>
      <c r="D26" s="10"/>
      <c r="E26" s="10"/>
      <c r="F26" s="10"/>
      <c r="G26" s="10"/>
      <c r="H26" s="10"/>
      <c r="I26" s="10"/>
      <c r="J26" s="10"/>
      <c r="K26" s="10"/>
      <c r="L26" s="10"/>
      <c r="M26" s="10">
        <v>6.9</v>
      </c>
      <c r="N26" s="10"/>
      <c r="O26" s="10"/>
      <c r="P26" s="10"/>
      <c r="Q26" s="10"/>
      <c r="R26" s="10"/>
      <c r="S26" s="10"/>
      <c r="T26" s="10" t="s">
        <v>103</v>
      </c>
      <c r="U26" s="10">
        <v>6.9</v>
      </c>
    </row>
    <row r="27" spans="1:21" s="5" customFormat="1" x14ac:dyDescent="0.25">
      <c r="A27" s="49"/>
      <c r="B27" s="49"/>
      <c r="C27" s="49"/>
      <c r="D27" s="17"/>
      <c r="E27" s="17"/>
      <c r="F27" s="18"/>
      <c r="G27" s="18"/>
      <c r="H27" s="18"/>
      <c r="I27" s="18"/>
      <c r="J27" s="18"/>
      <c r="K27" s="18"/>
      <c r="L27" s="18"/>
      <c r="M27" s="18"/>
      <c r="N27" s="17"/>
      <c r="O27" s="17"/>
      <c r="P27" s="17"/>
      <c r="Q27" s="17"/>
      <c r="R27" s="17"/>
      <c r="S27" s="17"/>
      <c r="T27" s="17"/>
      <c r="U27" s="17"/>
    </row>
    <row r="30" spans="1:21" s="7" customFormat="1" x14ac:dyDescent="0.25">
      <c r="A30" s="6" t="s">
        <v>13</v>
      </c>
      <c r="B30" s="6" t="s">
        <v>14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s="7" customFormat="1" x14ac:dyDescent="0.25">
      <c r="B31" s="6" t="s">
        <v>15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</sheetData>
  <mergeCells count="19">
    <mergeCell ref="A27:C27"/>
    <mergeCell ref="H13:I17"/>
    <mergeCell ref="J16:J17"/>
    <mergeCell ref="R16:R17"/>
    <mergeCell ref="T16:T17"/>
    <mergeCell ref="P23:P24"/>
    <mergeCell ref="P4:Q5"/>
    <mergeCell ref="A4:A6"/>
    <mergeCell ref="B4:B6"/>
    <mergeCell ref="C4:C6"/>
    <mergeCell ref="H4:I5"/>
    <mergeCell ref="F4:G5"/>
    <mergeCell ref="D4:E5"/>
    <mergeCell ref="J4:K5"/>
    <mergeCell ref="L4:M5"/>
    <mergeCell ref="N4:O5"/>
    <mergeCell ref="C2:U2"/>
    <mergeCell ref="R4:S5"/>
    <mergeCell ref="T4:U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G1" workbookViewId="0">
      <pane ySplit="5" topLeftCell="A6" activePane="bottomLeft" state="frozen"/>
      <selection pane="bottomLeft" activeCell="T7" sqref="T7"/>
    </sheetView>
  </sheetViews>
  <sheetFormatPr defaultRowHeight="15.75" x14ac:dyDescent="0.25"/>
  <cols>
    <col min="1" max="1" width="6.5703125" style="7" customWidth="1"/>
    <col min="2" max="2" width="14.5703125" style="22" customWidth="1"/>
    <col min="3" max="3" width="22.42578125" style="23" customWidth="1"/>
    <col min="4" max="4" width="14.85546875" style="2" customWidth="1"/>
    <col min="5" max="5" width="16.42578125" style="2" customWidth="1"/>
    <col min="6" max="6" width="16.85546875" style="2" customWidth="1"/>
    <col min="7" max="7" width="15.42578125" style="2" customWidth="1"/>
    <col min="8" max="8" width="14.85546875" style="2" customWidth="1"/>
    <col min="9" max="9" width="17" style="2" customWidth="1"/>
    <col min="10" max="10" width="10.140625" style="2" customWidth="1"/>
    <col min="11" max="11" width="12.42578125" style="2" customWidth="1"/>
    <col min="12" max="12" width="10.7109375" style="2" customWidth="1"/>
    <col min="13" max="13" width="11.5703125" style="2" customWidth="1"/>
    <col min="14" max="14" width="13.28515625" style="2" customWidth="1"/>
    <col min="15" max="15" width="14.42578125" style="2" customWidth="1"/>
    <col min="16" max="16" width="14.85546875" style="2" customWidth="1"/>
    <col min="17" max="17" width="16.42578125" style="2" customWidth="1"/>
    <col min="18" max="18" width="9.140625" style="1"/>
    <col min="19" max="19" width="16.42578125" style="1" bestFit="1" customWidth="1"/>
    <col min="20" max="16384" width="9.140625" style="1"/>
  </cols>
  <sheetData>
    <row r="1" spans="1:17" x14ac:dyDescent="0.25">
      <c r="C1" s="44" t="s">
        <v>10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3" spans="1:17" x14ac:dyDescent="0.25">
      <c r="A3" s="50" t="s">
        <v>8</v>
      </c>
      <c r="B3" s="51" t="s">
        <v>9</v>
      </c>
      <c r="C3" s="52" t="s">
        <v>11</v>
      </c>
      <c r="D3" s="53" t="s">
        <v>17</v>
      </c>
      <c r="E3" s="54"/>
      <c r="F3" s="53" t="s">
        <v>18</v>
      </c>
      <c r="G3" s="54"/>
      <c r="H3" s="53" t="s">
        <v>16</v>
      </c>
      <c r="I3" s="54"/>
      <c r="J3" s="53" t="s">
        <v>3</v>
      </c>
      <c r="K3" s="54"/>
      <c r="L3" s="54" t="s">
        <v>4</v>
      </c>
      <c r="M3" s="54"/>
      <c r="N3" s="54" t="s">
        <v>5</v>
      </c>
      <c r="O3" s="54"/>
      <c r="P3" s="54" t="s">
        <v>6</v>
      </c>
      <c r="Q3" s="54"/>
    </row>
    <row r="4" spans="1:17" ht="27" customHeight="1" x14ac:dyDescent="0.25">
      <c r="A4" s="50"/>
      <c r="B4" s="51"/>
      <c r="C4" s="52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</row>
    <row r="5" spans="1:17" s="4" customFormat="1" ht="47.25" x14ac:dyDescent="0.25">
      <c r="A5" s="50"/>
      <c r="B5" s="51"/>
      <c r="C5" s="52"/>
      <c r="D5" s="3" t="s">
        <v>2</v>
      </c>
      <c r="E5" s="3" t="s">
        <v>7</v>
      </c>
      <c r="F5" s="3" t="s">
        <v>2</v>
      </c>
      <c r="G5" s="3" t="s">
        <v>7</v>
      </c>
      <c r="H5" s="3" t="s">
        <v>2</v>
      </c>
      <c r="I5" s="3" t="s">
        <v>7</v>
      </c>
      <c r="J5" s="3" t="s">
        <v>2</v>
      </c>
      <c r="K5" s="3" t="s">
        <v>7</v>
      </c>
      <c r="L5" s="3" t="s">
        <v>2</v>
      </c>
      <c r="M5" s="3" t="s">
        <v>7</v>
      </c>
      <c r="N5" s="3" t="s">
        <v>2</v>
      </c>
      <c r="O5" s="3" t="s">
        <v>7</v>
      </c>
      <c r="P5" s="3" t="s">
        <v>2</v>
      </c>
      <c r="Q5" s="3" t="s">
        <v>7</v>
      </c>
    </row>
    <row r="6" spans="1:17" s="26" customFormat="1" ht="30" x14ac:dyDescent="0.25">
      <c r="A6" s="24">
        <v>1</v>
      </c>
      <c r="B6" s="24" t="s">
        <v>22</v>
      </c>
      <c r="C6" s="27" t="s">
        <v>23</v>
      </c>
      <c r="D6" s="24" t="s">
        <v>28</v>
      </c>
      <c r="E6" s="28">
        <v>14000000</v>
      </c>
      <c r="F6" s="24"/>
      <c r="G6" s="24"/>
      <c r="H6" s="29"/>
      <c r="I6" s="28"/>
      <c r="J6" s="24"/>
      <c r="K6" s="24"/>
      <c r="L6" s="24"/>
      <c r="M6" s="24"/>
      <c r="N6" s="24"/>
      <c r="O6" s="24"/>
      <c r="P6" s="24">
        <v>8</v>
      </c>
      <c r="Q6" s="24">
        <v>87.17</v>
      </c>
    </row>
    <row r="7" spans="1:17" s="26" customFormat="1" ht="30" x14ac:dyDescent="0.25">
      <c r="A7" s="24">
        <v>2</v>
      </c>
      <c r="B7" s="24" t="s">
        <v>29</v>
      </c>
      <c r="C7" s="27" t="s">
        <v>30</v>
      </c>
      <c r="D7" s="24"/>
      <c r="E7" s="28"/>
      <c r="F7" s="24"/>
      <c r="G7" s="24"/>
      <c r="H7" s="24">
        <v>3413</v>
      </c>
      <c r="I7" s="28">
        <v>7.69</v>
      </c>
      <c r="J7" s="24"/>
      <c r="K7" s="24"/>
      <c r="L7" s="24"/>
      <c r="M7" s="24"/>
      <c r="N7" s="24">
        <v>1548</v>
      </c>
      <c r="O7" s="24">
        <v>7.68</v>
      </c>
      <c r="P7" s="24"/>
      <c r="Q7" s="24"/>
    </row>
    <row r="8" spans="1:17" s="26" customFormat="1" ht="94.5" customHeight="1" x14ac:dyDescent="0.25">
      <c r="A8" s="24">
        <v>2</v>
      </c>
      <c r="B8" s="25" t="s">
        <v>24</v>
      </c>
      <c r="C8" s="30" t="s">
        <v>25</v>
      </c>
      <c r="D8" s="25" t="s">
        <v>26</v>
      </c>
      <c r="E8" s="31">
        <v>4830000</v>
      </c>
      <c r="F8" s="47" t="s">
        <v>31</v>
      </c>
      <c r="G8" s="48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17" s="5" customFormat="1" x14ac:dyDescent="0.25">
      <c r="A9" s="49" t="s">
        <v>12</v>
      </c>
      <c r="B9" s="49"/>
      <c r="C9" s="49"/>
      <c r="D9" s="17"/>
      <c r="E9" s="32">
        <f>SUM(E6:E8)</f>
        <v>18830000</v>
      </c>
      <c r="F9" s="17"/>
      <c r="G9" s="33">
        <f>SUM(G6:G8)</f>
        <v>0</v>
      </c>
      <c r="H9" s="17"/>
      <c r="I9" s="32">
        <f>SUM(I6:I8)</f>
        <v>7.69</v>
      </c>
      <c r="J9" s="17"/>
      <c r="K9" s="17"/>
      <c r="L9" s="17"/>
      <c r="M9" s="17"/>
      <c r="N9" s="17"/>
      <c r="O9" s="32">
        <f>SUM(O6:O8)</f>
        <v>7.68</v>
      </c>
      <c r="P9" s="17"/>
      <c r="Q9" s="32">
        <f>SUM(Q6:Q8)</f>
        <v>87.17</v>
      </c>
    </row>
    <row r="11" spans="1:17" x14ac:dyDescent="0.25">
      <c r="G11" s="34"/>
      <c r="L11" s="35"/>
      <c r="M11" s="35"/>
      <c r="Q11" s="34"/>
    </row>
    <row r="12" spans="1:17" ht="33.75" customHeight="1" x14ac:dyDescent="0.25">
      <c r="A12" s="1"/>
      <c r="B12" s="2" t="s">
        <v>27</v>
      </c>
      <c r="C12" s="7"/>
      <c r="D12" s="7"/>
      <c r="E12" s="7"/>
      <c r="F12" s="7"/>
      <c r="G12" s="7"/>
      <c r="H12" s="7"/>
      <c r="I12" s="7"/>
      <c r="J12" s="7"/>
      <c r="K12" s="6"/>
      <c r="L12" s="6"/>
    </row>
    <row r="14" spans="1:17" x14ac:dyDescent="0.25">
      <c r="A14" s="1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</row>
  </sheetData>
  <mergeCells count="14">
    <mergeCell ref="B14:L14"/>
    <mergeCell ref="F8:G8"/>
    <mergeCell ref="A9:C9"/>
    <mergeCell ref="C1:Q1"/>
    <mergeCell ref="A3:A5"/>
    <mergeCell ref="B3:B5"/>
    <mergeCell ref="C3:C5"/>
    <mergeCell ref="D3:E4"/>
    <mergeCell ref="F3:G4"/>
    <mergeCell ref="H3:I4"/>
    <mergeCell ref="J3:K4"/>
    <mergeCell ref="L3:M4"/>
    <mergeCell ref="N3:O4"/>
    <mergeCell ref="P3:Q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Procurement - Drugs</vt:lpstr>
      <vt:lpstr>Procurement - Equipment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2017-05-23T11:17:33Z</dcterms:modified>
</cp:coreProperties>
</file>